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0\nn\03_徳島庁舎\02_農村整備第一担当\304_基幹農道整備事業（勝浦南部上３期地区）\01_勝浦南部上３期\03_R3年度\04_業務\01_Ｒ３徳耕　基幹　勝浦南部上３期　地質調査業務\00_当初\ppi\"/>
    </mc:Choice>
  </mc:AlternateContent>
  <bookViews>
    <workbookView xWindow="0" yWindow="0" windowWidth="26550" windowHeight="13620"/>
  </bookViews>
  <sheets>
    <sheet name="業務委託費内訳書" sheetId="2" r:id="rId1"/>
  </sheets>
  <definedNames>
    <definedName name="_xlnm.Print_Area" localSheetId="0">業務委託費内訳書!$A$1:$G$69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業務委託費内訳書!$G$69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業務委託費内訳書!$I$69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2" l="1"/>
  <c r="G65" i="2"/>
  <c r="G64" i="2"/>
  <c r="G63" i="2"/>
  <c r="G57" i="2"/>
  <c r="G56" i="2" s="1"/>
  <c r="G55" i="2" s="1"/>
  <c r="G53" i="2"/>
  <c r="G52" i="2"/>
  <c r="G50" i="2"/>
  <c r="G49" i="2"/>
  <c r="G47" i="2"/>
  <c r="G46" i="2" s="1"/>
  <c r="G45" i="2" s="1"/>
  <c r="G43" i="2"/>
  <c r="G42" i="2"/>
  <c r="G41" i="2"/>
  <c r="G35" i="2"/>
  <c r="G15" i="2" s="1"/>
  <c r="G14" i="2" s="1"/>
  <c r="G13" i="2" s="1"/>
  <c r="G12" i="2" s="1"/>
  <c r="G26" i="2"/>
  <c r="G19" i="2"/>
  <c r="G16" i="2"/>
  <c r="G40" i="2" l="1"/>
  <c r="G39" i="2" s="1"/>
  <c r="G11" i="2" s="1"/>
  <c r="G10" i="2" s="1"/>
  <c r="G68" i="2" s="1"/>
  <c r="G69" i="2" s="1"/>
</calcChain>
</file>

<file path=xl/sharedStrings.xml><?xml version="1.0" encoding="utf-8"?>
<sst xmlns="http://schemas.openxmlformats.org/spreadsheetml/2006/main" count="133" uniqueCount="71">
  <si>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</si>
  <si>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</si>
  <si>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</si>
  <si>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</si>
  <si>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</si>
  <si>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</si>
  <si>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</si>
  <si>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</si>
  <si>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</si>
  <si>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</si>
  <si>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</si>
  <si>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基幹　勝浦南部上３期　地質調査業務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</si>
  <si>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</si>
  <si>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</si>
  <si>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</si>
  <si>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</si>
  <si>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</si>
  <si>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</si>
  <si>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</si>
  <si>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打合せ
_x000D_</t>
  </si>
  <si>
    <t>打合せ（地質調査用）
_x000D_着手前・最終</t>
  </si>
  <si>
    <t>回</t>
  </si>
  <si>
    <t>打合せ（地質調査用）
_x000D_中間</t>
  </si>
  <si>
    <t>調査
_x000D_</t>
  </si>
  <si>
    <t>【機械ボーリング（地質調査用）】
_x000D_土質ﾎﾞｰﾘﾝｸﾞ(ｵｰﾙｺｱ),φ66,砂・砂質土,,50ｍ以下,鉛直下方</t>
  </si>
  <si>
    <t>ｍ</t>
  </si>
  <si>
    <t>【機械ボーリング（地質調査用）】
_x000D_土質ﾎﾞｰﾘﾝｸﾞ(ｵｰﾙｺｱ),φ66,礫混じり土砂,,50ｍ以下,鉛直下方</t>
  </si>
  <si>
    <t>【サウンディング及び原位置試験】
_x000D_標準貫入試験,砂・砂質土,</t>
  </si>
  <si>
    <t>【サウンディング及び原位置試験】
_x000D_標準貫入試験,礫混じり土砂,</t>
  </si>
  <si>
    <t>【機械ボーリング（地質調査用）】
_x000D_岩盤ﾎﾞｰﾘﾝｸﾞ(ｵｰﾙｺｱ),φ66,,軟岩,50ｍ以下,鉛直下方</t>
  </si>
  <si>
    <t>【サウンディング及び原位置試験】
_x000D_標準貫入試験,軟岩,</t>
  </si>
  <si>
    <t>基本調査試験
_x000D_</t>
  </si>
  <si>
    <t>【機械ボーリング（地質調査用）】
_x000D_土質ﾎﾞｰﾘﾝｸﾞ(ｵｰﾙｺｱ),φ66,礫混じり土砂,,50ｍ以下,斜め下方</t>
  </si>
  <si>
    <t>【機械ボーリング（地質調査用）】
_x000D_岩盤ﾎﾞｰﾘﾝｸﾞ(ｵｰﾙｺｱ),φ66,,軟岩,50ｍ以下,斜め下方</t>
  </si>
  <si>
    <t>拡孔径116
_x000D_</t>
  </si>
  <si>
    <t>アンカ－材料組立
_x000D_</t>
  </si>
  <si>
    <t>箇所</t>
  </si>
  <si>
    <t>アンカ－挿入
_x000D_</t>
  </si>
  <si>
    <t>注入打設工
_x000D_</t>
  </si>
  <si>
    <t>受圧版設置撤去
_x000D_</t>
  </si>
  <si>
    <t>アンカ－基本調査試験
_x000D_</t>
  </si>
  <si>
    <t>資料取りまとめ
_x000D_</t>
  </si>
  <si>
    <t>【資料整理とりまとめ(一般調査業務費)】
_x000D_2,0</t>
  </si>
  <si>
    <t>業務</t>
  </si>
  <si>
    <t>【断面図等の作成(一般調査業務費)】
_x000D_2,0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</si>
  <si>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</si>
  <si>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</si>
  <si>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</si>
  <si>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</si>
  <si>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旅費交通費（調査）
_x000D_</t>
  </si>
  <si>
    <t>打合せ (調査旅費・交通費)
_x000D_</t>
  </si>
  <si>
    <t>その他
_x000D_</t>
  </si>
  <si>
    <t>準備及び跡片付け
_x000D_</t>
  </si>
  <si>
    <t>【準備及び跡片付け】
_x000D_</t>
  </si>
  <si>
    <t>調査孔閉塞
_x000D_</t>
  </si>
  <si>
    <t>給水
_x000D_</t>
  </si>
  <si>
    <t>給水費
_x000D_</t>
  </si>
  <si>
    <t>仮設費
_x000D_</t>
  </si>
  <si>
    <t>【足場仮設】
_x000D_傾斜地足場,地形傾斜　15°以上～30°未満,50ｍ以下</t>
  </si>
  <si>
    <t>【モノレール・索道架設・撤去】
_x000D_ﾓﾉﾚｰﾙ架設・撤去,50ｍ以下</t>
  </si>
  <si>
    <t>【現場内小運搬】
_x000D_モノレール運搬,50m以下</t>
  </si>
  <si>
    <t>ton</t>
  </si>
  <si>
    <t>施工管理費
_x000D_</t>
  </si>
  <si>
    <t>諸経費
_x000D_</t>
  </si>
  <si>
    <t>一括計上価格
_x000D_</t>
  </si>
  <si>
    <t>検定費
_x000D_</t>
  </si>
  <si>
    <t>地盤情報検定費
_x000D_</t>
  </si>
  <si>
    <t>国土地盤情報データベース検定費
_x000D_</t>
  </si>
  <si>
    <t>【地盤情報検定費】
_x000D_Ａ検定</t>
  </si>
  <si>
    <t>本</t>
  </si>
  <si>
    <t>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</si>
</sst>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+G11+G62+G63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+G13+G38</f>
        <v>0</v>
      </c>
      <c r="H12" s="2"/>
      <c r="I12" s="21">
        <v>3</v>
      </c>
      <c r="J12" s="21"/>
    </row>
    <row r="13" spans="1:10" ht="42" customHeight="1">
      <c r="A13" s="30" t="s">
        <v>18</v>
      </c>
      <c r="B13" s="28"/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1" t="s">
        <v>18</v>
      </c>
      <c r="C14" s="28"/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1" t="s">
        <v>18</v>
      </c>
      <c r="D15" s="29"/>
      <c r="E15" s="18" t="s">
        <v>15</v>
      </c>
      <c r="F15" s="19">
        <v>1</v>
      </c>
      <c r="G15" s="20">
        <f>+G16+G19+G26+G35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20">
        <f>+G17+G18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21</v>
      </c>
      <c r="F17" s="19">
        <v>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21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15</v>
      </c>
      <c r="F19" s="19">
        <v>1</v>
      </c>
      <c r="G19" s="20">
        <f>+G20+G21+G22+G23+G24+G25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24</v>
      </c>
      <c r="E20" s="18" t="s">
        <v>25</v>
      </c>
      <c r="F20" s="19">
        <v>2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25</v>
      </c>
      <c r="F21" s="19">
        <v>18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21</v>
      </c>
      <c r="F22" s="19">
        <v>2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21</v>
      </c>
      <c r="F23" s="19">
        <v>18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25</v>
      </c>
      <c r="F24" s="19">
        <v>6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30</v>
      </c>
      <c r="E25" s="18" t="s">
        <v>21</v>
      </c>
      <c r="F25" s="19">
        <v>6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31</v>
      </c>
      <c r="E26" s="18" t="s">
        <v>15</v>
      </c>
      <c r="F26" s="19">
        <v>1</v>
      </c>
      <c r="G26" s="20">
        <f>+G27+G28+G29+G30+G31+G32+G33+G34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32</v>
      </c>
      <c r="E27" s="18" t="s">
        <v>25</v>
      </c>
      <c r="F27" s="19">
        <v>8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33</v>
      </c>
      <c r="E28" s="18" t="s">
        <v>25</v>
      </c>
      <c r="F28" s="19">
        <v>3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34</v>
      </c>
      <c r="E29" s="18" t="s">
        <v>25</v>
      </c>
      <c r="F29" s="19">
        <v>11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35</v>
      </c>
      <c r="E30" s="18" t="s">
        <v>36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37</v>
      </c>
      <c r="E31" s="18" t="s">
        <v>36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36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39</v>
      </c>
      <c r="E33" s="18" t="s">
        <v>36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40</v>
      </c>
      <c r="E34" s="18" t="s">
        <v>36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41</v>
      </c>
      <c r="E35" s="18" t="s">
        <v>15</v>
      </c>
      <c r="F35" s="19">
        <v>1</v>
      </c>
      <c r="G35" s="20">
        <f>+G36+G37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42</v>
      </c>
      <c r="E36" s="18" t="s">
        <v>43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44</v>
      </c>
      <c r="E37" s="18" t="s">
        <v>43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30" t="s">
        <v>45</v>
      </c>
      <c r="B38" s="28"/>
      <c r="C38" s="28"/>
      <c r="D38" s="29"/>
      <c r="E38" s="18" t="s">
        <v>15</v>
      </c>
      <c r="F38" s="19">
        <v>1</v>
      </c>
      <c r="G38" s="33"/>
      <c r="H38" s="2"/>
      <c r="I38" s="21">
        <v>29</v>
      </c>
      <c r="J38" s="21"/>
    </row>
    <row r="39" spans="1:10" ht="42" customHeight="1">
      <c r="A39" s="30" t="s">
        <v>46</v>
      </c>
      <c r="B39" s="28"/>
      <c r="C39" s="28"/>
      <c r="D39" s="29"/>
      <c r="E39" s="18" t="s">
        <v>15</v>
      </c>
      <c r="F39" s="19">
        <v>1</v>
      </c>
      <c r="G39" s="20">
        <f>+G40+G61</f>
        <v>0</v>
      </c>
      <c r="H39" s="2"/>
      <c r="I39" s="21">
        <v>30</v>
      </c>
      <c r="J39" s="21"/>
    </row>
    <row r="40" spans="1:10" ht="42" customHeight="1">
      <c r="A40" s="30" t="s">
        <v>47</v>
      </c>
      <c r="B40" s="28"/>
      <c r="C40" s="28"/>
      <c r="D40" s="29"/>
      <c r="E40" s="18" t="s">
        <v>15</v>
      </c>
      <c r="F40" s="19">
        <v>1</v>
      </c>
      <c r="G40" s="20">
        <f>+G41+G45+G55</f>
        <v>0</v>
      </c>
      <c r="H40" s="2"/>
      <c r="I40" s="21">
        <v>31</v>
      </c>
      <c r="J40" s="21">
        <v>1</v>
      </c>
    </row>
    <row r="41" spans="1:10" ht="42" customHeight="1">
      <c r="A41" s="16"/>
      <c r="B41" s="31" t="s">
        <v>48</v>
      </c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48</v>
      </c>
      <c r="D42" s="29"/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49</v>
      </c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50</v>
      </c>
      <c r="E44" s="18" t="s">
        <v>21</v>
      </c>
      <c r="F44" s="19">
        <v>3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31" t="s">
        <v>51</v>
      </c>
      <c r="C45" s="28"/>
      <c r="D45" s="29"/>
      <c r="E45" s="18" t="s">
        <v>15</v>
      </c>
      <c r="F45" s="19">
        <v>1</v>
      </c>
      <c r="G45" s="20">
        <f>+G46+G49+G52</f>
        <v>0</v>
      </c>
      <c r="H45" s="2"/>
      <c r="I45" s="21">
        <v>36</v>
      </c>
      <c r="J45" s="21">
        <v>2</v>
      </c>
    </row>
    <row r="46" spans="1:10" ht="42" customHeight="1">
      <c r="A46" s="16"/>
      <c r="B46" s="17"/>
      <c r="C46" s="31" t="s">
        <v>52</v>
      </c>
      <c r="D46" s="29"/>
      <c r="E46" s="18" t="s">
        <v>15</v>
      </c>
      <c r="F46" s="19">
        <v>1</v>
      </c>
      <c r="G46" s="20">
        <f>+G47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52</v>
      </c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53</v>
      </c>
      <c r="E48" s="18" t="s">
        <v>43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54</v>
      </c>
      <c r="D49" s="29"/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54</v>
      </c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54</v>
      </c>
      <c r="E51" s="18" t="s">
        <v>36</v>
      </c>
      <c r="F51" s="19">
        <v>2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31" t="s">
        <v>55</v>
      </c>
      <c r="D52" s="29"/>
      <c r="E52" s="18" t="s">
        <v>15</v>
      </c>
      <c r="F52" s="19">
        <v>1</v>
      </c>
      <c r="G52" s="20">
        <f>+G53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55</v>
      </c>
      <c r="E53" s="18" t="s">
        <v>15</v>
      </c>
      <c r="F53" s="19">
        <v>1</v>
      </c>
      <c r="G53" s="20">
        <f>+G54</f>
        <v>0</v>
      </c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56</v>
      </c>
      <c r="E54" s="18" t="s">
        <v>36</v>
      </c>
      <c r="F54" s="19">
        <v>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31" t="s">
        <v>57</v>
      </c>
      <c r="C55" s="28"/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2</v>
      </c>
    </row>
    <row r="56" spans="1:10" ht="42" customHeight="1">
      <c r="A56" s="16"/>
      <c r="B56" s="17"/>
      <c r="C56" s="31" t="s">
        <v>57</v>
      </c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57</v>
      </c>
      <c r="E57" s="18" t="s">
        <v>15</v>
      </c>
      <c r="F57" s="19">
        <v>1</v>
      </c>
      <c r="G57" s="20">
        <f>+G58+G59+G60</f>
        <v>0</v>
      </c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58</v>
      </c>
      <c r="E58" s="18" t="s">
        <v>36</v>
      </c>
      <c r="F58" s="19">
        <v>2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59</v>
      </c>
      <c r="E59" s="18" t="s">
        <v>36</v>
      </c>
      <c r="F59" s="19">
        <v>1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60</v>
      </c>
      <c r="E60" s="18" t="s">
        <v>61</v>
      </c>
      <c r="F60" s="19">
        <v>0.8</v>
      </c>
      <c r="G60" s="33"/>
      <c r="H60" s="2"/>
      <c r="I60" s="21">
        <v>51</v>
      </c>
      <c r="J60" s="21">
        <v>4</v>
      </c>
    </row>
    <row r="61" spans="1:10" ht="42" customHeight="1">
      <c r="A61" s="30" t="s">
        <v>62</v>
      </c>
      <c r="B61" s="28"/>
      <c r="C61" s="28"/>
      <c r="D61" s="29"/>
      <c r="E61" s="18" t="s">
        <v>15</v>
      </c>
      <c r="F61" s="19">
        <v>1</v>
      </c>
      <c r="G61" s="33"/>
      <c r="H61" s="2"/>
      <c r="I61" s="21">
        <v>52</v>
      </c>
      <c r="J61" s="21"/>
    </row>
    <row r="62" spans="1:10" ht="42" customHeight="1">
      <c r="A62" s="30" t="s">
        <v>63</v>
      </c>
      <c r="B62" s="28"/>
      <c r="C62" s="28"/>
      <c r="D62" s="29"/>
      <c r="E62" s="18" t="s">
        <v>15</v>
      </c>
      <c r="F62" s="19">
        <v>1</v>
      </c>
      <c r="G62" s="33"/>
      <c r="H62" s="2"/>
      <c r="I62" s="21">
        <v>53</v>
      </c>
      <c r="J62" s="21"/>
    </row>
    <row r="63" spans="1:10" ht="42" customHeight="1">
      <c r="A63" s="30" t="s">
        <v>64</v>
      </c>
      <c r="B63" s="28"/>
      <c r="C63" s="28"/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1</v>
      </c>
    </row>
    <row r="64" spans="1:10" ht="42" customHeight="1">
      <c r="A64" s="16"/>
      <c r="B64" s="31" t="s">
        <v>65</v>
      </c>
      <c r="C64" s="28"/>
      <c r="D64" s="29"/>
      <c r="E64" s="18" t="s">
        <v>15</v>
      </c>
      <c r="F64" s="19">
        <v>1</v>
      </c>
      <c r="G64" s="20">
        <f>+G65</f>
        <v>0</v>
      </c>
      <c r="H64" s="2"/>
      <c r="I64" s="21">
        <v>55</v>
      </c>
      <c r="J64" s="21">
        <v>2</v>
      </c>
    </row>
    <row r="65" spans="1:10" ht="42" customHeight="1">
      <c r="A65" s="16"/>
      <c r="B65" s="17"/>
      <c r="C65" s="31" t="s">
        <v>66</v>
      </c>
      <c r="D65" s="29"/>
      <c r="E65" s="18" t="s">
        <v>15</v>
      </c>
      <c r="F65" s="19">
        <v>1</v>
      </c>
      <c r="G65" s="20">
        <f>+G66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67</v>
      </c>
      <c r="E66" s="18" t="s">
        <v>15</v>
      </c>
      <c r="F66" s="19">
        <v>1</v>
      </c>
      <c r="G66" s="20">
        <f>+G67</f>
        <v>0</v>
      </c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68</v>
      </c>
      <c r="E67" s="18" t="s">
        <v>69</v>
      </c>
      <c r="F67" s="19">
        <v>2</v>
      </c>
      <c r="G67" s="33"/>
      <c r="H67" s="2"/>
      <c r="I67" s="21">
        <v>58</v>
      </c>
      <c r="J67" s="21">
        <v>4</v>
      </c>
    </row>
    <row r="68" spans="1:10" ht="42" customHeight="1">
      <c r="A68" s="34" t="s">
        <v>70</v>
      </c>
      <c r="B68" s="35"/>
      <c r="C68" s="35"/>
      <c r="D68" s="36"/>
      <c r="E68" s="37" t="s">
        <v>15</v>
      </c>
      <c r="F68" s="38">
        <v>1</v>
      </c>
      <c r="G68" s="39">
        <f>+G10</f>
        <v>0</v>
      </c>
      <c r="H68" s="40"/>
      <c r="I68" s="41">
        <v>59</v>
      </c>
      <c r="J68" s="41">
        <v>30</v>
      </c>
    </row>
    <row r="69" spans="1:10" ht="42" customHeight="1">
      <c r="A69" s="22" t="s">
        <v>9</v>
      </c>
      <c r="B69" s="23"/>
      <c r="C69" s="23"/>
      <c r="D69" s="24"/>
      <c r="E69" s="25" t="s">
        <v>10</v>
      </c>
      <c r="F69" s="26" t="s">
        <v>10</v>
      </c>
      <c r="G69" s="27">
        <f>G68</f>
        <v>0</v>
      </c>
      <c r="I69" s="21">
        <v>60</v>
      </c>
      <c r="J69" s="21">
        <v>90</v>
      </c>
    </row>
    <row r="70" spans="1:10" ht="42" customHeight="1"/>
    <row r="71" spans="1:10" ht="42" customHeight="1"/>
  </sheetData>
  <sheetProtection algorithmName="SHA-512" hashValue="1FRZoRw3Tueg+mqMGbAA01UbDXHORRTdW/cv0eHBgArLArEW3KUpWixLVeACVB/wE8xn1xujdqNImDhFOKiJBw==" saltValue="LQD7Nnid7UG15qhKlPh1vA==" spinCount="100000" sheet="1" objects="1" scenarios="1"/>
  <mergeCells count="30">
    <mergeCell ref="A62:D62"/>
    <mergeCell ref="A63:D63"/>
    <mergeCell ref="B64:D64"/>
    <mergeCell ref="C65:D65"/>
    <mergeCell ref="A68:D68"/>
    <mergeCell ref="C46:D46"/>
    <mergeCell ref="C49:D49"/>
    <mergeCell ref="C52:D52"/>
    <mergeCell ref="B55:D55"/>
    <mergeCell ref="C56:D56"/>
    <mergeCell ref="A61:D61"/>
    <mergeCell ref="A38:D38"/>
    <mergeCell ref="A39:D39"/>
    <mergeCell ref="A40:D40"/>
    <mergeCell ref="B41:D41"/>
    <mergeCell ref="C42:D42"/>
    <mergeCell ref="B45:D45"/>
    <mergeCell ref="A69:D69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Hiroshi</dc:creator>
  <cp:lastModifiedBy>Kamada Hiroshi</cp:lastModifiedBy>
  <dcterms:created xsi:type="dcterms:W3CDTF">2021-06-11T11:03:05Z</dcterms:created>
  <dcterms:modified xsi:type="dcterms:W3CDTF">2021-06-11T11:04:00Z</dcterms:modified>
</cp:coreProperties>
</file>